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elta.kul.sise/dhs/webdav/6ae111a5bda1340150f62eaf96da3db47e32765e/48307114217/5bc00d22-2949-4d7c-9a3d-a130090ed514/"/>
    </mc:Choice>
  </mc:AlternateContent>
  <xr:revisionPtr revIDLastSave="0" documentId="13_ncr:1_{13013923-A970-464C-87BB-812B3127429F}" xr6:coauthVersionLast="47" xr6:coauthVersionMax="47" xr10:uidLastSave="{00000000-0000-0000-0000-000000000000}"/>
  <bookViews>
    <workbookView xWindow="-108" yWindow="-108" windowWidth="30936" windowHeight="16896"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<sst xmlns="http://schemas.openxmlformats.org/spreadsheetml/2006/main" count="61" uniqueCount="61">
  <si>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</si>
  <si>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</si>
  <si>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</si>
  <si>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</si>
  <si>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</si>
  <si>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</si>
  <si>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</si>
  <si>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</si>
  <si>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</si>
  <si>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</si>
  <si>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</si>
  <si>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</si>
  <si>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</si>
  <si>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</si>
  <si>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</si>
  <si>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</si>
  <si>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</si>
  <si>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</si>
  <si>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</si>
  <si>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</si>
  <si>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</si>
  <si>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</si>
  <si>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</si>
  <si>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</si>
  <si>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</si>
  <si>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</si>
  <si>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</si>
  <si>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</si>
  <si>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</si>
  <si>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</si>
  <si>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</si>
  <si>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</si>
  <si>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</si>
  <si>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</si>
  <si>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</si>
  <si>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</si>
  <si>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</si>
  <si>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</si>
  <si>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</si>
  <si>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</si>
  <si>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</si>
  <si>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</si>
  <si>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</si>
  <si>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</si>
  <si>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</si>
  <si>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</si>
  <si>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</si>
  <si>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</si>
  <si>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</si>
  <si>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</si>
  <si>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TAT:</t>
  </si>
  <si>
    <t>Riigiabi ja/või vähese tähtusega abi esinemise kohaldumine</t>
  </si>
  <si>
    <t>Lõimumist edendavate kogukondlike tegevuste toetamine</t>
  </si>
  <si>
    <t>Pettuserisk - Topeltfinantseerimine</t>
  </si>
  <si>
    <r>
      <t xml:space="preserve">Kas võib esineda topeltfinantseerimise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</si>
  <si>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 
Toetatav tegevus on kooskõlas „ei kahjusta oluliselt“ põhimõttega.</t>
  </si>
  <si>
    <t>TAT-is on riigiabi analüüs, toetus ei ole riigiabi.</t>
  </si>
  <si>
    <t>Kultuuriministeerium on RHS mõistes hankija, hankeid viib läbi Riigi Tugiteenuste Keskus.</t>
  </si>
  <si>
    <t xml:space="preserve">Kultuuriministeeriumis on sisemised reeglid, toimuvad koolitused, kehtib ametniku eetikakoodeks ning teema on reguleeritud ka sisekorras ja hankekorras.
</t>
  </si>
  <si>
    <t xml:space="preserve">Rakendatakse hinnatavale meetmele sarnase sisuga EMP, EL ja siseriiklikke toetusmeetmeid.
Lõimumise, sh kohanemise valdkonnas on pakkujate ring kaardistatud ning poliitikaosakond omab ülevaadet erinevatest võimalikest toetusmeetmetest. Erinevad poliitikakujundajad ning projektide elluviijad suhtlevad pidevalt, planeerimine, info koondamine ja seire toimub tsentraalselt. AMIFi, ESFi, Šveitsi-Eesti projektid on SFOSis. ESF+ tegevuse sihtrühm on kõige laiem, hõlmates nii uussisserändajaid, eri keele- ja kultuuritaustaga isikuid kui ka tagasipöördujaid. Šveitsi-Eesti programmis on nimetatutest esimesed kaks ning AMIF-i puhul on fookus rahvusvahelise kaitse saajatel. Lõimumist, sh kohanemist toetavad meetmed keskenduvad kõik laias plaanis ühiskondliku sidususe suurendamisele, kuid tegevuste fookus ja sisu on planeeritud sel moel, et ei toimuks dubleerimist. AMIF-i TAT keskendub esmasele kohanemisele ning rohkem praktilistele väiksemas grupis tegevusele (elluviijaks INSA), kas sihtrühma on kitsama piiritlusega. Šveitsi-Eesti programmi projekt (elluviijaks KÜSK) tegeleb sotsiaalse innovatsiooniga. Käesoleva projekti eesmärk on korraldada kogukondade vahelisi koostöötegevusi, mille tulemusel tekiks rohkem sotsiaalseid kontakte. Tegemist on väga laiale sihtrühmale ning suuremahuliste koostöötegevuste korraldamisega. Seega erinevad meetmed nii sihtrühma kui tegevuste skoobi ja fookuse poolest. 
</t>
  </si>
  <si>
    <t>Iga-aastaste tegevuskavade koostamisel ning kooskõlastamisel osaleb poliitikaosakond vältimaks kattuvaid tegevusi. Vajadusel tehakse tegevuskavasse korrektuure. Nimetatud erinevate meetmete elluviijad on omavahel tihedas suhtluses ning omavad ülevaadet teistest projektidest.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</si>
</sst>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2">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Fill="1" applyAlignment="1">
      <alignment horizontal="center" vertical="top"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xf>
    <xf numFmtId="16" fontId="4" fillId="0" borderId="0" xfId="0" applyNumberFormat="1" applyFont="1" applyAlignment="1">
      <alignment vertical="top" wrapText="1"/>
    </xf>
    <xf numFmtId="0" fontId="4" fillId="0" borderId="0" xfId="0" applyFont="1" applyBorder="1" applyAlignment="1">
      <alignment horizontal="left" vertical="center" wrapText="1"/>
    </xf>
    <xf numFmtId="0" fontId="5" fillId="0" borderId="0" xfId="0" applyFont="1" applyFill="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10" fillId="0" borderId="1" xfId="0" applyFont="1" applyBorder="1" applyAlignment="1">
      <alignment vertical="center" wrapText="1"/>
    </xf>
    <xf numFmtId="0" fontId="5" fillId="0" borderId="1" xfId="0" applyFont="1" applyBorder="1" applyAlignment="1">
      <alignment horizontal="lef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lignment horizontal="left" vertical="center" wrapText="1"/>
    </xf>
    <xf numFmtId="0" fontId="4" fillId="6" borderId="0" xfId="0" applyFont="1" applyFill="1" applyAlignment="1">
      <alignment horizontal="lef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zoomScale="95" zoomScaleNormal="95" workbookViewId="0">
      <pane xSplit="2" ySplit="7" topLeftCell="C10" activePane="bottomRight" state="frozen"/>
      <selection pane="topRight" activeCell="D1" sqref="D1"/>
      <selection pane="bottomLeft" activeCell="A9" sqref="A9"/>
      <selection pane="bottomRight" activeCell="J10" sqref="J10"/>
    </sheetView>
  </sheetViews>
  <sheetFormatPr defaultColWidth="9.33203125" defaultRowHeight="34.35" customHeight="1" x14ac:dyDescent="0.3"/>
  <cols>
    <col min="1" max="1" width="29.5546875" style="5" customWidth="1"/>
    <col min="2" max="2" width="45.5546875" style="1" customWidth="1"/>
    <col min="3" max="3" width="31.44140625" style="1" customWidth="1"/>
    <col min="4" max="4" width="32.6640625" style="1" customWidth="1"/>
    <col min="5" max="5" width="32.33203125" style="1" customWidth="1"/>
    <col min="6" max="6" width="33.6640625" style="1" customWidth="1"/>
    <col min="7" max="7" width="8.44140625" style="2" customWidth="1"/>
    <col min="8" max="8" width="58.33203125" style="3" customWidth="1"/>
    <col min="9" max="9" width="9.6640625" style="4" customWidth="1"/>
    <col min="10" max="10" width="35.33203125" style="1" customWidth="1"/>
    <col min="11" max="16384" width="9.33203125" style="1"/>
  </cols>
  <sheetData>
    <row r="1" spans="1:11" s="31" customFormat="1" ht="34.35" customHeight="1" x14ac:dyDescent="0.3">
      <c r="A1" s="30" t="s">
        <v>15</v>
      </c>
      <c r="B1" s="39" t="s">
        <v>50</v>
      </c>
      <c r="C1" s="46" t="s">
        <v>52</v>
      </c>
      <c r="D1" s="46"/>
      <c r="E1" s="46"/>
      <c r="F1" s="46"/>
      <c r="G1" s="46"/>
      <c r="H1" s="46"/>
      <c r="I1" s="46"/>
    </row>
    <row r="2" spans="1:11" ht="14.1" customHeight="1" x14ac:dyDescent="0.3">
      <c r="A2" s="35" t="s">
        <v>19</v>
      </c>
      <c r="B2" s="35"/>
      <c r="C2" s="35"/>
      <c r="D2" s="35"/>
      <c r="E2" s="35"/>
      <c r="I2" s="16"/>
    </row>
    <row r="3" spans="1:11" ht="14.1" customHeight="1" x14ac:dyDescent="0.3">
      <c r="A3" s="33" t="s">
        <v>8</v>
      </c>
      <c r="B3" s="33"/>
      <c r="C3" s="33"/>
      <c r="D3" s="33"/>
      <c r="E3" s="33"/>
    </row>
    <row r="4" spans="1:11" ht="13.8" x14ac:dyDescent="0.3">
      <c r="A4" s="32" t="s">
        <v>4</v>
      </c>
      <c r="B4" s="32"/>
      <c r="C4" s="32"/>
      <c r="D4" s="32"/>
      <c r="E4" s="32"/>
      <c r="F4" s="33"/>
      <c r="G4" s="34"/>
      <c r="H4" s="35"/>
      <c r="I4" s="36"/>
      <c r="J4" s="33"/>
    </row>
    <row r="5" spans="1:11" ht="11.7" customHeight="1" x14ac:dyDescent="0.3"/>
    <row r="6" spans="1:11" s="6" customFormat="1" ht="13.8" x14ac:dyDescent="0.3">
      <c r="A6" s="49" t="s">
        <v>5</v>
      </c>
      <c r="B6" s="48" t="s">
        <v>6</v>
      </c>
      <c r="C6" s="48" t="s">
        <v>0</v>
      </c>
      <c r="D6" s="48"/>
      <c r="E6" s="48"/>
      <c r="F6" s="48"/>
      <c r="G6" s="51" t="s">
        <v>1</v>
      </c>
      <c r="H6" s="51" t="s">
        <v>17</v>
      </c>
      <c r="I6" s="50" t="s">
        <v>42</v>
      </c>
      <c r="J6" s="47" t="s">
        <v>41</v>
      </c>
    </row>
    <row r="7" spans="1:11" s="6" customFormat="1" ht="43.35" customHeight="1" x14ac:dyDescent="0.3">
      <c r="A7" s="49"/>
      <c r="B7" s="48"/>
      <c r="C7" s="25" t="s">
        <v>35</v>
      </c>
      <c r="D7" s="25" t="s">
        <v>36</v>
      </c>
      <c r="E7" s="25" t="s">
        <v>37</v>
      </c>
      <c r="F7" s="25" t="s">
        <v>38</v>
      </c>
      <c r="G7" s="51"/>
      <c r="H7" s="51"/>
      <c r="I7" s="50"/>
      <c r="J7" s="47"/>
    </row>
    <row r="8" spans="1:11" ht="260.25" customHeight="1" x14ac:dyDescent="0.3">
      <c r="A8" s="41" t="s">
        <v>9</v>
      </c>
      <c r="B8" s="7" t="s">
        <v>47</v>
      </c>
      <c r="C8" s="28" t="s">
        <v>33</v>
      </c>
      <c r="D8" s="28" t="s">
        <v>34</v>
      </c>
      <c r="E8" s="28" t="s">
        <v>32</v>
      </c>
      <c r="F8" s="28" t="s">
        <v>39</v>
      </c>
      <c r="G8" s="8">
        <v>3</v>
      </c>
      <c r="H8" s="9" t="s">
        <v>58</v>
      </c>
      <c r="I8" s="10">
        <v>0</v>
      </c>
      <c r="J8" s="11" t="s">
        <v>40</v>
      </c>
    </row>
    <row r="9" spans="1:11" ht="126" customHeight="1" x14ac:dyDescent="0.3">
      <c r="A9" s="29" t="s">
        <v>51</v>
      </c>
      <c r="B9" s="9" t="s">
        <v>48</v>
      </c>
      <c r="C9" s="9" t="s">
        <v>28</v>
      </c>
      <c r="D9" s="9" t="s">
        <v>29</v>
      </c>
      <c r="E9" s="9" t="s">
        <v>30</v>
      </c>
      <c r="F9" s="9" t="s">
        <v>31</v>
      </c>
      <c r="G9" s="8">
        <v>3</v>
      </c>
      <c r="H9" s="9" t="s">
        <v>56</v>
      </c>
      <c r="I9" s="37">
        <v>0</v>
      </c>
      <c r="J9" s="38"/>
    </row>
    <row r="10" spans="1:11" ht="352.5" customHeight="1" x14ac:dyDescent="0.3">
      <c r="A10" s="24" t="s">
        <v>53</v>
      </c>
      <c r="B10" s="7" t="s">
        <v>54</v>
      </c>
      <c r="C10" s="9" t="s">
        <v>7</v>
      </c>
      <c r="D10" s="9" t="s">
        <v>18</v>
      </c>
      <c r="E10" s="9" t="s">
        <v>20</v>
      </c>
      <c r="F10" s="9" t="s">
        <v>21</v>
      </c>
      <c r="G10" s="8">
        <v>3</v>
      </c>
      <c r="H10" s="38" t="s">
        <v>59</v>
      </c>
      <c r="I10" s="10">
        <v>2</v>
      </c>
      <c r="J10" s="38" t="s">
        <v>60</v>
      </c>
      <c r="K10" s="38"/>
    </row>
    <row r="11" spans="1:11" ht="124.2" x14ac:dyDescent="0.3">
      <c r="A11" s="24" t="s">
        <v>12</v>
      </c>
      <c r="B11" s="40" t="s">
        <v>10</v>
      </c>
      <c r="C11" s="9" t="s">
        <v>11</v>
      </c>
      <c r="D11" s="9" t="s">
        <v>13</v>
      </c>
      <c r="E11" s="9" t="s">
        <v>16</v>
      </c>
      <c r="F11" s="9" t="s">
        <v>14</v>
      </c>
      <c r="G11" s="8">
        <v>3</v>
      </c>
      <c r="H11" s="9" t="s">
        <v>57</v>
      </c>
      <c r="I11" s="10">
        <v>0</v>
      </c>
      <c r="J11" s="11" t="s">
        <v>49</v>
      </c>
    </row>
    <row r="12" spans="1:11" ht="179.4" x14ac:dyDescent="0.3">
      <c r="A12" s="45" t="s">
        <v>22</v>
      </c>
      <c r="B12" s="9" t="s">
        <v>26</v>
      </c>
      <c r="C12" s="9" t="s">
        <v>23</v>
      </c>
      <c r="D12" s="9" t="s">
        <v>27</v>
      </c>
      <c r="E12" s="9" t="s">
        <v>24</v>
      </c>
      <c r="F12" s="9" t="s">
        <v>25</v>
      </c>
      <c r="G12" s="42">
        <v>3</v>
      </c>
      <c r="H12" s="9" t="s">
        <v>55</v>
      </c>
      <c r="I12" s="43">
        <v>0</v>
      </c>
      <c r="J12" s="11" t="s">
        <v>43</v>
      </c>
    </row>
    <row r="13" spans="1:11" ht="34.35" customHeight="1" x14ac:dyDescent="0.3">
      <c r="A13" s="12"/>
      <c r="B13" s="13"/>
      <c r="C13" s="13"/>
      <c r="D13" s="13"/>
      <c r="E13" s="13"/>
      <c r="F13" s="26" t="s">
        <v>2</v>
      </c>
      <c r="G13" s="27">
        <f>SUM(G8:G12)</f>
        <v>15</v>
      </c>
      <c r="H13" s="14"/>
      <c r="I13" s="15">
        <f>SUM(I8:I12)</f>
        <v>2</v>
      </c>
      <c r="J13" s="13"/>
    </row>
    <row r="14" spans="1:11" ht="12.6" customHeight="1" x14ac:dyDescent="0.3">
      <c r="G14" s="16"/>
    </row>
    <row r="15" spans="1:11" ht="12.6" customHeight="1" x14ac:dyDescent="0.3">
      <c r="G15" s="16"/>
    </row>
    <row r="16" spans="1:11" ht="15.6" customHeight="1" x14ac:dyDescent="0.3">
      <c r="A16" s="17" t="s">
        <v>44</v>
      </c>
      <c r="C16" s="16"/>
      <c r="D16" s="16"/>
      <c r="G16" s="16"/>
    </row>
    <row r="17" spans="1:7" ht="15.6" customHeight="1" x14ac:dyDescent="0.3">
      <c r="A17" s="17" t="s">
        <v>45</v>
      </c>
      <c r="C17" s="20" t="s">
        <v>3</v>
      </c>
      <c r="D17" s="16">
        <f>I13</f>
        <v>2</v>
      </c>
      <c r="E17" s="44" t="str">
        <f>IF(ISNUMBER(D17),(IF(D17&gt;=12,"kõrge risk",IF(D17&lt;=5,"madal risk","keskmine risk"))),"")</f>
        <v>madal risk</v>
      </c>
      <c r="F17" s="18"/>
      <c r="G17" s="16"/>
    </row>
    <row r="18" spans="1:7" ht="15.6" customHeight="1" x14ac:dyDescent="0.3">
      <c r="A18" s="17" t="s">
        <v>46</v>
      </c>
      <c r="C18" s="16"/>
      <c r="D18" s="16"/>
      <c r="F18" s="18"/>
      <c r="G18" s="16"/>
    </row>
    <row r="19" spans="1:7" ht="15.6" customHeight="1" x14ac:dyDescent="0.3">
      <c r="A19" s="19"/>
      <c r="G19" s="16"/>
    </row>
    <row r="20" spans="1:7" ht="15.6" customHeight="1" x14ac:dyDescent="0.3">
      <c r="G20" s="16"/>
    </row>
    <row r="21" spans="1:7" ht="34.35" customHeight="1" x14ac:dyDescent="0.3">
      <c r="D21" s="21"/>
      <c r="E21" s="2"/>
      <c r="G21" s="22"/>
    </row>
    <row r="22" spans="1:7" ht="34.35" customHeight="1" x14ac:dyDescent="0.3">
      <c r="D22" s="21"/>
      <c r="E22" s="2"/>
      <c r="G22" s="23"/>
    </row>
    <row r="23" spans="1:7" ht="34.35" customHeight="1" x14ac:dyDescent="0.3">
      <c r="D23" s="21"/>
    </row>
  </sheetData>
  <mergeCells count="8">
    <mergeCell ref="C1:I1"/>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Margit Tilk</cp:lastModifiedBy>
  <dcterms:created xsi:type="dcterms:W3CDTF">2020-05-05T05:18:25Z</dcterms:created>
  <dcterms:modified xsi:type="dcterms:W3CDTF">2024-12-09T15:05:15Z</dcterms:modified>
</cp:coreProperties>
</file>